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คำอธิบาย" sheetId="4" r:id="rId1"/>
    <sheet name="ITA-o10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/>
  <c r="N2" s="1"/>
  <c r="M3"/>
  <c r="N3" s="1"/>
  <c r="M4"/>
  <c r="N4" s="1"/>
  <c r="M5"/>
  <c r="N5" s="1"/>
  <c r="M6"/>
  <c r="N6" s="1"/>
  <c r="M7"/>
  <c r="N7" s="1"/>
  <c r="M8"/>
  <c r="N8" s="1"/>
  <c r="M9"/>
  <c r="N9" s="1"/>
  <c r="M10"/>
  <c r="N10" s="1"/>
  <c r="M11"/>
  <c r="N11" s="1"/>
  <c r="M12"/>
  <c r="N12" s="1"/>
  <c r="M13"/>
  <c r="N13" s="1"/>
  <c r="M14"/>
  <c r="N14" s="1"/>
  <c r="M15"/>
  <c r="N15" s="1"/>
  <c r="M16"/>
  <c r="N16" s="1"/>
  <c r="M17"/>
  <c r="N17" s="1"/>
</calcChain>
</file>

<file path=xl/sharedStrings.xml><?xml version="1.0" encoding="utf-8"?>
<sst xmlns="http://schemas.openxmlformats.org/spreadsheetml/2006/main" count="233" uniqueCount="88">
  <si>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</si>
  <si>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</si>
  <si>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</si>
  <si>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</si>
  <si>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</si>
  <si>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</si>
  <si>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</si>
  <si>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</si>
  <si>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</si>
  <si>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</si>
  <si>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</si>
  <si>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</si>
  <si>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</si>
  <si>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</si>
  <si>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</si>
  <si>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</si>
  <si>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</si>
  <si>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</si>
  <si>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</si>
  <si>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</si>
  <si>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</si>
  <si>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</si>
  <si>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</si>
  <si>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</si>
  <si>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</si>
  <si>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</si>
  <si>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</si>
  <si>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</si>
  <si>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</si>
  <si>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</si>
  <si>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</si>
  <si>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</si>
  <si>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</si>
  <si>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</si>
  <si>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</si>
  <si>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</si>
  <si>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</si>
  <si>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</si>
  <si>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</si>
  <si>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</si>
  <si>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</si>
  <si>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</si>
  <si>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</si>
  <si>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</si>
  <si>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</si>
  <si>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</si>
  <si>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</si>
  <si>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</si>
  <si>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</si>
  <si>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</si>
  <si>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</si>
  <si>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</si>
  <si>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</si>
  <si>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</si>
  <si>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</si>
  <si>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โรงเรียนรัตนบุรี</t>
  </si>
  <si>
    <t>รัตนบุรี</t>
  </si>
  <si>
    <t>สุรินทร์</t>
  </si>
  <si>
    <t>ศึกษาธิการ</t>
  </si>
  <si>
    <t>สิ้นสุดระยะสัญญา</t>
  </si>
  <si>
    <t>วิธีเฉพาะเจาะจง</t>
  </si>
  <si>
    <t>จ้างเทคอนกรีตปรับพื้นที่ทางเดิน</t>
  </si>
  <si>
    <t>ร้านโซลูชั่น</t>
  </si>
  <si>
    <t>นายสมจิต  เสาร์ทอง</t>
  </si>
  <si>
    <t>จ้างซ่อมแซมอัฒจรรย์และระบบไฟฟ้า</t>
  </si>
  <si>
    <t>จ้างติดตั้งกล้อง CCTV พร้อมอุปกรณ์</t>
  </si>
  <si>
    <t>ซื้อโต๊ะทำงานเหล็กและเก้าอี้มีโช๊คปรับระดับได้</t>
  </si>
  <si>
    <t>จ้างติดตั้งระบบบไฟฟ้า</t>
  </si>
  <si>
    <t>ซื้อคอมพิวเตอร์พกพาและปริ้นเตอร์งานทะเบียน</t>
  </si>
  <si>
    <t>ซื้อพัดลมโคจรและพัดลมเพดาน</t>
  </si>
  <si>
    <t>จ้างปรับปรุงซ่อมแซมห้องน้ำและซุ้มที่พักนักเรียน</t>
  </si>
  <si>
    <t>ซื้อDISPLAY LGD 23.8 นิ้ว ห้องคอมพิวเตอร์</t>
  </si>
  <si>
    <t>ซื้อโต๊ะเก้าอี้นักเรียน 30 ชุด</t>
  </si>
  <si>
    <t>ซื้อทีวี LED 55 นิ้ว กลุ่มสาระศิลปะ</t>
  </si>
  <si>
    <t>ซื้อเครื่องปริ้นเตอร์ Cannon G3010 กลุ่มบริหารงานงบประมาณ</t>
  </si>
  <si>
    <t>ซื้อตู้เหล็กเก็บเอกสารสำหรับห้องเรียนพิเศษ</t>
  </si>
  <si>
    <t>ปรับปรุงซ่อมแซมห้องน้ำชาย-หญิงอาคาร 3</t>
  </si>
  <si>
    <t>ห้างหุ้นส่วนจำกัด หนึ่งเฟอร์นิเจอร์ 88</t>
  </si>
  <si>
    <t>นายยุทธพล  มนต์ดี</t>
  </si>
  <si>
    <t>ห้างหุ้นส่วนจำกัดสหวิศว์โยธา</t>
  </si>
  <si>
    <t>นางสาวปนัดดา  กกรัมย์</t>
  </si>
  <si>
    <t>ร้านชัยรักษ์เคหะภัณฑ์</t>
  </si>
  <si>
    <t>ร้านหงส์แดงก่อสร้าง</t>
  </si>
  <si>
    <t>บริษัท เจริญผลฮาร์ดเนสสตีลสุรินทร์ จำกัด</t>
  </si>
  <si>
    <t>เงินอุดหนุน</t>
  </si>
  <si>
    <t>สพฐ.</t>
  </si>
  <si>
    <t>จ้างปรับปรุงซ่อมแซมห้องน้ำภายในอาคาร4 และอาคาร 5</t>
  </si>
  <si>
    <t>จ้างปรับปรุงซ่อมแซมฝ้าเพดานพื้นกระเบื้อง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</si>
</sst>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4" fillId="0" borderId="0" xfId="0" applyFont="1"/>
    <xf numFmtId="187" fontId="4" fillId="0" borderId="0" xfId="1" applyNumberFormat="1" applyFont="1" applyAlignment="1"/>
    <xf numFmtId="3" fontId="4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7" totalsRowShown="0" headerRowDxfId="17" dataDxfId="16">
  <autoFilter ref="A1:P1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>
      <calculatedColumnFormula>I2</calculatedColumnFormula>
    </tableColumn>
    <tableColumn id="12" name="ราคาที่ตกลงซื้อหรือจ้าง (บาท)" dataDxfId="2">
      <calculatedColumnFormula>Table1[[#This Row],[ราคากลาง (บาท)]]</calculatedColumnFormula>
    </tableColumn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opLeftCell="A13" workbookViewId="0">
      <selection activeCell="D7" sqref="D7"/>
    </sheetView>
  </sheetViews>
  <sheetFormatPr defaultColWidth="9" defaultRowHeight="2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6" t="s">
        <v>54</v>
      </c>
    </row>
    <row r="15" spans="1:4" ht="48">
      <c r="A15" s="7" t="s">
        <v>17</v>
      </c>
      <c r="B15" s="8" t="s">
        <v>0</v>
      </c>
      <c r="C15" s="9" t="s">
        <v>52</v>
      </c>
      <c r="D15" s="26"/>
    </row>
    <row r="16" spans="1:4" ht="48">
      <c r="A16" s="7" t="s">
        <v>18</v>
      </c>
      <c r="B16" s="10" t="s">
        <v>1</v>
      </c>
      <c r="C16" s="11" t="s">
        <v>31</v>
      </c>
      <c r="D16" s="26"/>
    </row>
    <row r="17" spans="1:4" ht="192">
      <c r="A17" s="7" t="s">
        <v>19</v>
      </c>
      <c r="B17" s="10" t="s">
        <v>2</v>
      </c>
      <c r="C17" s="12" t="s">
        <v>32</v>
      </c>
      <c r="D17" s="26"/>
    </row>
    <row r="18" spans="1:4" ht="192">
      <c r="A18" s="7" t="s">
        <v>20</v>
      </c>
      <c r="B18" s="10" t="s">
        <v>3</v>
      </c>
      <c r="C18" s="12" t="s">
        <v>35</v>
      </c>
      <c r="D18" s="26"/>
    </row>
    <row r="19" spans="1:4" ht="147" customHeight="1">
      <c r="A19" s="7" t="s">
        <v>21</v>
      </c>
      <c r="B19" s="10" t="s">
        <v>4</v>
      </c>
      <c r="C19" s="12" t="s">
        <v>38</v>
      </c>
      <c r="D19" s="26"/>
    </row>
    <row r="20" spans="1:4" ht="147" customHeight="1">
      <c r="A20" s="7" t="s">
        <v>22</v>
      </c>
      <c r="B20" s="10" t="s">
        <v>5</v>
      </c>
      <c r="C20" s="12" t="s">
        <v>33</v>
      </c>
      <c r="D20" s="2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48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96">
      <c r="A29" s="7" t="s">
        <v>29</v>
      </c>
      <c r="B29" s="10" t="s">
        <v>10</v>
      </c>
      <c r="C29" s="12" t="s">
        <v>44</v>
      </c>
    </row>
    <row r="30" spans="1:4" ht="96">
      <c r="A30" s="7" t="s">
        <v>40</v>
      </c>
      <c r="B30" s="10" t="s">
        <v>11</v>
      </c>
      <c r="C30" s="12" t="s">
        <v>43</v>
      </c>
    </row>
    <row r="31" spans="1:4" ht="240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7"/>
  <sheetViews>
    <sheetView tabSelected="1" zoomScale="70" zoomScaleNormal="7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K14" sqref="K14"/>
    </sheetView>
  </sheetViews>
  <sheetFormatPr defaultColWidth="9" defaultRowHeight="2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5.75" style="21" customWidth="1"/>
    <col min="16" max="16" width="25.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85</v>
      </c>
      <c r="H2" s="23" t="s">
        <v>61</v>
      </c>
      <c r="I2" s="25">
        <v>51260</v>
      </c>
      <c r="J2" s="2" t="s">
        <v>84</v>
      </c>
      <c r="K2" s="21" t="s">
        <v>59</v>
      </c>
      <c r="L2" s="21" t="s">
        <v>60</v>
      </c>
      <c r="M2" s="22">
        <f t="shared" ref="M2" si="0">I2</f>
        <v>51260</v>
      </c>
      <c r="N2" s="22">
        <f>Table1[[#This Row],[ราคากลาง (บาท)]]</f>
        <v>51260</v>
      </c>
      <c r="O2" s="23" t="s">
        <v>63</v>
      </c>
      <c r="P2" s="23">
        <v>66129149733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85</v>
      </c>
      <c r="H3" s="23" t="s">
        <v>64</v>
      </c>
      <c r="I3" s="25">
        <v>11000</v>
      </c>
      <c r="J3" s="2" t="s">
        <v>84</v>
      </c>
      <c r="K3" s="21" t="s">
        <v>59</v>
      </c>
      <c r="L3" s="21" t="s">
        <v>60</v>
      </c>
      <c r="M3" s="22">
        <f t="shared" ref="M3:M4" si="1">I3</f>
        <v>11000</v>
      </c>
      <c r="N3" s="22">
        <f>Table1[[#This Row],[ราคากลาง (บาท)]]</f>
        <v>11000</v>
      </c>
      <c r="O3" s="23" t="s">
        <v>63</v>
      </c>
      <c r="P3" s="23">
        <v>66129370506</v>
      </c>
    </row>
    <row r="4" spans="1:1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85</v>
      </c>
      <c r="H4" s="23" t="s">
        <v>65</v>
      </c>
      <c r="I4" s="24">
        <v>6345</v>
      </c>
      <c r="J4" s="2" t="s">
        <v>84</v>
      </c>
      <c r="K4" s="21" t="s">
        <v>59</v>
      </c>
      <c r="L4" s="21" t="s">
        <v>60</v>
      </c>
      <c r="M4" s="22">
        <f t="shared" si="1"/>
        <v>6345</v>
      </c>
      <c r="N4" s="22">
        <f>Table1[[#This Row],[ราคากลาง (บาท)]]</f>
        <v>6345</v>
      </c>
      <c r="O4" s="23" t="s">
        <v>62</v>
      </c>
      <c r="P4" s="23">
        <v>67019513341</v>
      </c>
    </row>
    <row r="5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85</v>
      </c>
      <c r="H5" s="24" t="s">
        <v>66</v>
      </c>
      <c r="I5" s="24">
        <v>10090</v>
      </c>
      <c r="J5" s="2" t="s">
        <v>84</v>
      </c>
      <c r="K5" s="21" t="s">
        <v>59</v>
      </c>
      <c r="L5" s="21" t="s">
        <v>60</v>
      </c>
      <c r="M5" s="22">
        <f t="shared" ref="M5" si="2">I5</f>
        <v>10090</v>
      </c>
      <c r="N5" s="22">
        <f>Table1[[#This Row],[ราคากลาง (บาท)]]</f>
        <v>10090</v>
      </c>
      <c r="O5" s="23" t="s">
        <v>77</v>
      </c>
      <c r="P5" s="23">
        <v>67019225642</v>
      </c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85</v>
      </c>
      <c r="H6" s="23" t="s">
        <v>67</v>
      </c>
      <c r="I6" s="25">
        <v>5000</v>
      </c>
      <c r="J6" s="2" t="s">
        <v>84</v>
      </c>
      <c r="K6" s="21" t="s">
        <v>59</v>
      </c>
      <c r="L6" s="21" t="s">
        <v>60</v>
      </c>
      <c r="M6" s="22">
        <f t="shared" ref="M6:M8" si="3">I6</f>
        <v>5000</v>
      </c>
      <c r="N6" s="22">
        <f>Table1[[#This Row],[ราคากลาง (บาท)]]</f>
        <v>5000</v>
      </c>
      <c r="O6" s="23" t="s">
        <v>78</v>
      </c>
      <c r="P6" s="23">
        <v>67029087600</v>
      </c>
    </row>
    <row r="7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85</v>
      </c>
      <c r="H7" s="23" t="s">
        <v>68</v>
      </c>
      <c r="I7" s="24">
        <v>29390</v>
      </c>
      <c r="J7" s="2" t="s">
        <v>84</v>
      </c>
      <c r="K7" s="21" t="s">
        <v>59</v>
      </c>
      <c r="L7" s="21" t="s">
        <v>60</v>
      </c>
      <c r="M7" s="22">
        <f t="shared" si="3"/>
        <v>29390</v>
      </c>
      <c r="N7" s="22">
        <f>Table1[[#This Row],[ราคากลาง (บาท)]]</f>
        <v>29390</v>
      </c>
      <c r="O7" s="23" t="s">
        <v>62</v>
      </c>
      <c r="P7" s="23">
        <v>67039431625</v>
      </c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85</v>
      </c>
      <c r="H8" s="23" t="s">
        <v>86</v>
      </c>
      <c r="I8" s="24">
        <v>331200</v>
      </c>
      <c r="J8" s="2" t="s">
        <v>84</v>
      </c>
      <c r="K8" s="21" t="s">
        <v>59</v>
      </c>
      <c r="L8" s="21" t="s">
        <v>60</v>
      </c>
      <c r="M8" s="22">
        <f t="shared" si="3"/>
        <v>331200</v>
      </c>
      <c r="N8" s="22">
        <f>Table1[[#This Row],[ราคากลาง (บาท)]]</f>
        <v>331200</v>
      </c>
      <c r="O8" s="23" t="s">
        <v>79</v>
      </c>
      <c r="P8" s="23">
        <v>67029408786</v>
      </c>
    </row>
    <row r="9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85</v>
      </c>
      <c r="H9" s="23" t="s">
        <v>87</v>
      </c>
      <c r="I9" s="24">
        <v>59000</v>
      </c>
      <c r="J9" s="2" t="s">
        <v>84</v>
      </c>
      <c r="K9" s="21" t="s">
        <v>59</v>
      </c>
      <c r="L9" s="21" t="s">
        <v>60</v>
      </c>
      <c r="M9" s="22">
        <f t="shared" ref="M9:M11" si="4">I9</f>
        <v>59000</v>
      </c>
      <c r="N9" s="22">
        <f>Table1[[#This Row],[ราคากลาง (บาท)]]</f>
        <v>59000</v>
      </c>
      <c r="O9" s="23" t="s">
        <v>80</v>
      </c>
      <c r="P9" s="23">
        <v>67029491232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85</v>
      </c>
      <c r="H10" s="23" t="s">
        <v>69</v>
      </c>
      <c r="I10" s="24">
        <v>9700</v>
      </c>
      <c r="J10" s="2" t="s">
        <v>84</v>
      </c>
      <c r="K10" s="21" t="s">
        <v>59</v>
      </c>
      <c r="L10" s="21" t="s">
        <v>60</v>
      </c>
      <c r="M10" s="22">
        <f t="shared" si="4"/>
        <v>9700</v>
      </c>
      <c r="N10" s="22">
        <f>Table1[[#This Row],[ราคากลาง (บาท)]]</f>
        <v>9700</v>
      </c>
      <c r="O10" s="23" t="s">
        <v>81</v>
      </c>
      <c r="P10" s="23">
        <v>67049228950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85</v>
      </c>
      <c r="H11" s="23" t="s">
        <v>70</v>
      </c>
      <c r="I11" s="24">
        <v>264800</v>
      </c>
      <c r="J11" s="2" t="s">
        <v>84</v>
      </c>
      <c r="K11" s="21" t="s">
        <v>59</v>
      </c>
      <c r="L11" s="21" t="s">
        <v>60</v>
      </c>
      <c r="M11" s="22">
        <f t="shared" si="4"/>
        <v>264800</v>
      </c>
      <c r="N11" s="22">
        <f>Table1[[#This Row],[ราคากลาง (บาท)]]</f>
        <v>264800</v>
      </c>
      <c r="O11" s="23" t="s">
        <v>82</v>
      </c>
      <c r="P11" s="23">
        <v>67049169644</v>
      </c>
    </row>
    <row r="12" spans="1:1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85</v>
      </c>
      <c r="H12" s="23" t="s">
        <v>71</v>
      </c>
      <c r="I12" s="24">
        <v>14800</v>
      </c>
      <c r="J12" s="2" t="s">
        <v>84</v>
      </c>
      <c r="K12" s="21" t="s">
        <v>59</v>
      </c>
      <c r="L12" s="21" t="s">
        <v>60</v>
      </c>
      <c r="M12" s="22">
        <f t="shared" ref="M12:M13" si="5">I12</f>
        <v>14800</v>
      </c>
      <c r="N12" s="22">
        <f>Table1[[#This Row],[ราคากลาง (บาท)]]</f>
        <v>14800</v>
      </c>
      <c r="O12" s="23" t="s">
        <v>62</v>
      </c>
      <c r="P12" s="23">
        <v>67059227214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85</v>
      </c>
      <c r="H13" s="23" t="s">
        <v>72</v>
      </c>
      <c r="I13" s="25">
        <v>48000</v>
      </c>
      <c r="J13" s="2" t="s">
        <v>84</v>
      </c>
      <c r="K13" s="21" t="s">
        <v>59</v>
      </c>
      <c r="L13" s="21" t="s">
        <v>60</v>
      </c>
      <c r="M13" s="22">
        <f t="shared" si="5"/>
        <v>48000</v>
      </c>
      <c r="N13" s="22">
        <f>Table1[[#This Row],[ราคากลาง (บาท)]]</f>
        <v>48000</v>
      </c>
      <c r="O13" s="23" t="s">
        <v>83</v>
      </c>
      <c r="P13" s="23">
        <v>67059141392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85</v>
      </c>
      <c r="H14" s="23" t="s">
        <v>73</v>
      </c>
      <c r="I14" s="25">
        <v>18900</v>
      </c>
      <c r="J14" s="2" t="s">
        <v>84</v>
      </c>
      <c r="K14" s="21" t="s">
        <v>59</v>
      </c>
      <c r="L14" s="21" t="s">
        <v>60</v>
      </c>
      <c r="M14" s="22">
        <f t="shared" ref="M14:M15" si="6">I14</f>
        <v>18900</v>
      </c>
      <c r="N14" s="22">
        <f>Table1[[#This Row],[ราคากลาง (บาท)]]</f>
        <v>18900</v>
      </c>
      <c r="O14" s="23" t="s">
        <v>62</v>
      </c>
      <c r="P14" s="23">
        <v>67069258920</v>
      </c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85</v>
      </c>
      <c r="H15" s="23" t="s">
        <v>74</v>
      </c>
      <c r="I15" s="24">
        <v>5590</v>
      </c>
      <c r="J15" s="2" t="s">
        <v>84</v>
      </c>
      <c r="K15" s="21" t="s">
        <v>59</v>
      </c>
      <c r="L15" s="21" t="s">
        <v>60</v>
      </c>
      <c r="M15" s="22">
        <f t="shared" si="6"/>
        <v>5590</v>
      </c>
      <c r="N15" s="22">
        <f>Table1[[#This Row],[ราคากลาง (บาท)]]</f>
        <v>5590</v>
      </c>
      <c r="O15" s="23" t="s">
        <v>62</v>
      </c>
      <c r="P15" s="23">
        <v>67069334856</v>
      </c>
    </row>
    <row r="16" spans="1:1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85</v>
      </c>
      <c r="H16" s="23" t="s">
        <v>75</v>
      </c>
      <c r="I16" s="24">
        <v>9000</v>
      </c>
      <c r="J16" s="2" t="s">
        <v>84</v>
      </c>
      <c r="K16" s="21" t="s">
        <v>59</v>
      </c>
      <c r="L16" s="21" t="s">
        <v>60</v>
      </c>
      <c r="M16" s="22">
        <f t="shared" ref="M16" si="7">I16</f>
        <v>9000</v>
      </c>
      <c r="N16" s="22">
        <f>Table1[[#This Row],[ราคากลาง (บาท)]]</f>
        <v>9000</v>
      </c>
      <c r="O16" s="23" t="s">
        <v>62</v>
      </c>
      <c r="P16" s="23">
        <v>67099051817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85</v>
      </c>
      <c r="H17" s="23" t="s">
        <v>76</v>
      </c>
      <c r="I17" s="24">
        <v>15000</v>
      </c>
      <c r="J17" s="2" t="s">
        <v>84</v>
      </c>
      <c r="K17" s="21" t="s">
        <v>59</v>
      </c>
      <c r="L17" s="21" t="s">
        <v>60</v>
      </c>
      <c r="M17" s="22">
        <f t="shared" ref="M17" si="8">I17</f>
        <v>15000</v>
      </c>
      <c r="N17" s="22">
        <f>Table1[[#This Row],[ราคากลาง (บาท)]]</f>
        <v>15000</v>
      </c>
      <c r="O17" s="23" t="s">
        <v>80</v>
      </c>
      <c r="P17" s="23">
        <v>67079461996</v>
      </c>
    </row>
  </sheetData>
  <dataValidations count="2">
    <dataValidation type="list" allowBlank="1" showInputMessage="1" showErrorMessage="1" sqref="L2:L1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dcterms:created xsi:type="dcterms:W3CDTF">2024-09-18T07:07:46Z</dcterms:created>
  <dcterms:modified xsi:type="dcterms:W3CDTF">2025-06-24T07:40:36Z</dcterms:modified>
</cp:coreProperties>
</file>