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Override PartName="/xl/tables/table1.xml" ContentType="application/vnd.openxmlformats-officedocument.spreadsheetml.tabl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760" activeTab="1"/>
  </bookViews>
  <sheets>
    <sheet name="คำอธิบาย" sheetId="4" r:id="rId1"/>
    <sheet name="ITA-o10" sheetId="1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2" i="1"/>
  <c r="N2" s="1"/>
  <c r="M3"/>
  <c r="N3" s="1"/>
  <c r="M4"/>
  <c r="N4" s="1"/>
  <c r="M5"/>
  <c r="N5" s="1"/>
  <c r="M6"/>
  <c r="N6" s="1"/>
  <c r="M7"/>
  <c r="N7" s="1"/>
  <c r="M8"/>
  <c r="N8" s="1"/>
  <c r="M9"/>
  <c r="N9" s="1"/>
  <c r="M10"/>
  <c r="N10" s="1"/>
  <c r="M11"/>
  <c r="N11" s="1"/>
  <c r="M12"/>
  <c r="N12" s="1"/>
  <c r="M13"/>
  <c r="N13" s="1"/>
  <c r="M14"/>
  <c r="N14" s="1"/>
  <c r="M15"/>
  <c r="N15" s="1"/>
  <c r="M16"/>
  <c r="N16" s="1"/>
  <c r="M17"/>
  <c r="N17" s="1"/>
</calcChain>
</file>

<file path=xl/sharedStrings.xml><?xml version="1.0" encoding="utf-8"?>
<sst xmlns="http://schemas.openxmlformats.org/spreadsheetml/2006/main" count="233" uniqueCount="88">
  <si>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</si>
  <si>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</si>
  <si>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</si>
  <si>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</si>
  <si>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</si>
  <si>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</si>
  <si>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</si>
  <si>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</si>
  <si>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</si>
  <si>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</si>
  <si>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</si>
  <si>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</si>
  <si>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</si>
  <si>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</si>
  <si>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</si>
  <si>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</si>
  <si>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</si>
  <si>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</si>
  <si>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</si>
  <si>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</si>
  <si>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</si>
  <si>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</si>
  <si>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</si>
  <si>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</si>
  <si>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</si>
  <si>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</si>
  <si>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</si>
  <si>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</si>
  <si>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</si>
  <si>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</si>
  <si>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</si>
  <si>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</si>
  <si>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</si>
  <si>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</si>
  <si>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</si>
  <si>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</si>
  <si>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</si>
  <si>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</si>
  <si>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</si>
  <si>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</si>
  <si>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</si>
  <si>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</si>
  <si>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</si>
  <si>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</si>
  <si>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</si>
  <si>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</si>
  <si>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</si>
  <si>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</si>
  <si>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PSK"/>
        <family val="2"/>
      </rPr>
      <t>โดยไม่มีการเว้นว่างข้อมูลไว้</t>
    </r>
    <r>
      <rPr>
        <sz val="16"/>
        <color theme="1"/>
        <rFont val="TH SarabunPSK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</si>
  <si>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</si>
  <si>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</si>
  <si>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</si>
  <si>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</si>
  <si>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คำอธิบายการกรอกข้อมูลในแบบวัดการเปิดเผยข้อมูลสาธารณะ (Open Data Integrity &amp; Transparency Assessment: OIT) ข้อ o10 (แบบฟอร์ม ITA-o10)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</si>
  <si>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o-9</t>
  </si>
  <si>
    <t>โรงเรียนรัตนบุรี</t>
  </si>
  <si>
    <t>รัตนบุรี</t>
  </si>
  <si>
    <t>สุรินทร์</t>
  </si>
  <si>
    <t>ศึกษาธิการ</t>
  </si>
  <si>
    <t>สิ้นสุดระยะสัญญา</t>
  </si>
  <si>
    <t>วิธีเฉพาะเจาะจง</t>
  </si>
  <si>
    <t>จ้างเทคอนกรีตปรับพื้นที่ทางเดิน</t>
  </si>
  <si>
    <t>ร้านโซลูชั่น</t>
  </si>
  <si>
    <t>นายสมจิต  เสาร์ทอง</t>
  </si>
  <si>
    <t>จ้างซ่อมแซมอัฒจรรย์และระบบไฟฟ้า</t>
  </si>
  <si>
    <t>จ้างติดตั้งกล้อง CCTV พร้อมอุปกรณ์</t>
  </si>
  <si>
    <t>ซื้อโต๊ะทำงานเหล็กและเก้าอี้มีโช๊คปรับระดับได้</t>
  </si>
  <si>
    <t>จ้างติดตั้งระบบบไฟฟ้า</t>
  </si>
  <si>
    <t>ซื้อคอมพิวเตอร์พกพาและปริ้นเตอร์งานทะเบียน</t>
  </si>
  <si>
    <t>ซื้อพัดลมโคจรและพัดลมเพดาน</t>
  </si>
  <si>
    <t>จ้างปรับปรุงซ่อมแซมห้องน้ำและซุ้มที่พักนักเรียน</t>
  </si>
  <si>
    <t>ซื้อDISPLAY LGD 23.8 นิ้ว ห้องคอมพิวเตอร์</t>
  </si>
  <si>
    <t>ซื้อโต๊ะเก้าอี้นักเรียน 30 ชุด</t>
  </si>
  <si>
    <t>ซื้อทีวี LED 55 นิ้ว กลุ่มสาระศิลปะ</t>
  </si>
  <si>
    <t>ซื้อเครื่องปริ้นเตอร์ Cannon G3010 กลุ่มบริหารงานงบประมาณ</t>
  </si>
  <si>
    <t>ซื้อตู้เหล็กเก็บเอกสารสำหรับห้องเรียนพิเศษ</t>
  </si>
  <si>
    <t>ปรับปรุงซ่อมแซมห้องน้ำชาย-หญิงอาคาร 3</t>
  </si>
  <si>
    <t>ห้างหุ้นส่วนจำกัด หนึ่งเฟอร์นิเจอร์ 88</t>
  </si>
  <si>
    <t>นายยุทธพล  มนต์ดี</t>
  </si>
  <si>
    <t>ห้างหุ้นส่วนจำกัดสหวิศว์โยธา</t>
  </si>
  <si>
    <t>นางสาวปนัดดา  กกรัมย์</t>
  </si>
  <si>
    <t>ร้านชัยรักษ์เคหะภัณฑ์</t>
  </si>
  <si>
    <t>ร้านหงส์แดงก่อสร้าง</t>
  </si>
  <si>
    <t>บริษัท เจริญผลฮาร์ดเนสสตีลสุรินทร์ จำกัด</t>
  </si>
  <si>
    <t>เงินอุดหนุน</t>
  </si>
  <si>
    <t>สพฐ.</t>
  </si>
  <si>
    <t>จ้างปรับปรุงซ่อมแซมห้องน้ำภายในอาคาร4 และอาคาร 5</t>
  </si>
  <si>
    <t>จ้างปรับปรุงซ่อมแซมฝ้าเพดานพื้นกระเบื้อง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</si>
</sst>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8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27">
    <xf numFmtId="0" fontId="0" fillId="0" borderId="0" xfId="0"/>
    <xf numFmtId="0" fontId="1" fillId="0" borderId="0" xfId="0" applyFont="1"/>
    <xf numFmtId="0" fontId="1" fillId="0" borderId="0" xfId="0" applyFont="1" applyProtection="1">
      <protection locked="0"/>
    </xf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 applyProtection="1">
      <alignment wrapText="1"/>
      <protection locked="0"/>
    </xf>
    <xf numFmtId="4" fontId="1" fillId="0" borderId="0" xfId="0" applyNumberFormat="1" applyFont="1" applyProtection="1">
      <protection locked="0"/>
    </xf>
    <xf numFmtId="0" fontId="4" fillId="0" borderId="0" xfId="0" applyFont="1"/>
    <xf numFmtId="187" fontId="4" fillId="0" borderId="0" xfId="1" applyNumberFormat="1" applyFont="1" applyAlignment="1"/>
    <xf numFmtId="3" fontId="4" fillId="0" borderId="0" xfId="0" applyNumberFormat="1" applyFont="1"/>
    <xf numFmtId="0" fontId="1" fillId="0" borderId="1" xfId="0" applyFont="1" applyBorder="1" applyAlignment="1">
      <alignment horizontal="left" vertical="top" wrapText="1"/>
    </xf>
  </cellXfs>
  <cellStyles count="2">
    <cellStyle name="เครื่องหมายจุลภาค" xfId="1" builtinId="3"/>
    <cellStyle name="ปกติ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0" formatCode="@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numFmt numFmtId="4" formatCode="#,##0.0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general"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numFmt numFmtId="3" formatCode="#,##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PSK"/>
        <scheme val="none"/>
      </font>
      <alignment vertical="bottom" textRotation="0" wrapText="1" indent="0" relativeIndent="255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PSK"/>
        <scheme val="none"/>
      </font>
      <alignment horizontal="center" vertical="bottom" textRotation="0" wrapText="0" indent="0" relativeIndent="255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xmlns="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0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xmlns="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7" totalsRowShown="0" headerRowDxfId="17" dataDxfId="16">
  <autoFilter ref="A1:P1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>
      <calculatedColumnFormula>I2</calculatedColumnFormula>
    </tableColumn>
    <tableColumn id="12" name="ราคาที่ตกลงซื้อหรือจ้าง (บาท)" dataDxfId="2">
      <calculatedColumnFormula>Table1[[#This Row],[ราคากลาง (บาท)]]</calculatedColumnFormula>
    </tableColumn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31"/>
  <sheetViews>
    <sheetView topLeftCell="A13" workbookViewId="0">
      <selection activeCell="D7" sqref="D7"/>
    </sheetView>
  </sheetViews>
  <sheetFormatPr defaultColWidth="9" defaultRowHeight="24"/>
  <cols>
    <col min="1" max="1" width="9" style="1"/>
    <col min="2" max="2" width="32.875" style="1" customWidth="1"/>
    <col min="3" max="3" width="43.75" style="4" customWidth="1"/>
    <col min="4" max="4" width="42.25" style="1" customWidth="1"/>
    <col min="5" max="16384" width="9" style="1"/>
  </cols>
  <sheetData>
    <row r="1" spans="1:4" ht="27.75">
      <c r="A1" s="3" t="s">
        <v>53</v>
      </c>
    </row>
    <row r="2" spans="1:4">
      <c r="B2" s="4"/>
    </row>
    <row r="13" spans="1:4">
      <c r="A13" s="5" t="s">
        <v>14</v>
      </c>
      <c r="B13" s="5" t="s">
        <v>46</v>
      </c>
      <c r="C13" s="6" t="s">
        <v>30</v>
      </c>
      <c r="D13" s="5" t="s">
        <v>47</v>
      </c>
    </row>
    <row r="14" spans="1:4">
      <c r="A14" s="7" t="s">
        <v>16</v>
      </c>
      <c r="B14" s="16" t="s">
        <v>39</v>
      </c>
      <c r="C14" s="17" t="s">
        <v>41</v>
      </c>
      <c r="D14" s="26" t="s">
        <v>54</v>
      </c>
    </row>
    <row r="15" spans="1:4" ht="48">
      <c r="A15" s="7" t="s">
        <v>17</v>
      </c>
      <c r="B15" s="8" t="s">
        <v>0</v>
      </c>
      <c r="C15" s="9" t="s">
        <v>52</v>
      </c>
      <c r="D15" s="26"/>
    </row>
    <row r="16" spans="1:4" ht="48">
      <c r="A16" s="7" t="s">
        <v>18</v>
      </c>
      <c r="B16" s="10" t="s">
        <v>1</v>
      </c>
      <c r="C16" s="11" t="s">
        <v>31</v>
      </c>
      <c r="D16" s="26"/>
    </row>
    <row r="17" spans="1:4" ht="192">
      <c r="A17" s="7" t="s">
        <v>19</v>
      </c>
      <c r="B17" s="10" t="s">
        <v>2</v>
      </c>
      <c r="C17" s="12" t="s">
        <v>32</v>
      </c>
      <c r="D17" s="26"/>
    </row>
    <row r="18" spans="1:4" ht="192">
      <c r="A18" s="7" t="s">
        <v>20</v>
      </c>
      <c r="B18" s="10" t="s">
        <v>3</v>
      </c>
      <c r="C18" s="12" t="s">
        <v>35</v>
      </c>
      <c r="D18" s="26"/>
    </row>
    <row r="19" spans="1:4" ht="147" customHeight="1">
      <c r="A19" s="7" t="s">
        <v>21</v>
      </c>
      <c r="B19" s="10" t="s">
        <v>4</v>
      </c>
      <c r="C19" s="12" t="s">
        <v>38</v>
      </c>
      <c r="D19" s="26"/>
    </row>
    <row r="20" spans="1:4" ht="147" customHeight="1">
      <c r="A20" s="7" t="s">
        <v>22</v>
      </c>
      <c r="B20" s="10" t="s">
        <v>5</v>
      </c>
      <c r="C20" s="12" t="s">
        <v>33</v>
      </c>
      <c r="D20" s="26"/>
    </row>
    <row r="21" spans="1:4">
      <c r="A21" s="13"/>
      <c r="B21" s="14"/>
      <c r="C21" s="15"/>
    </row>
    <row r="22" spans="1:4">
      <c r="A22" s="5" t="s">
        <v>14</v>
      </c>
      <c r="B22" s="5" t="s">
        <v>15</v>
      </c>
      <c r="C22" s="6" t="s">
        <v>30</v>
      </c>
    </row>
    <row r="23" spans="1:4">
      <c r="A23" s="7" t="s">
        <v>23</v>
      </c>
      <c r="B23" s="10" t="s">
        <v>6</v>
      </c>
      <c r="C23" s="11" t="s">
        <v>34</v>
      </c>
    </row>
    <row r="24" spans="1:4" ht="48">
      <c r="A24" s="7" t="s">
        <v>24</v>
      </c>
      <c r="B24" s="10" t="s">
        <v>12</v>
      </c>
      <c r="C24" s="11" t="s">
        <v>36</v>
      </c>
    </row>
    <row r="25" spans="1:4" ht="48">
      <c r="A25" s="7" t="s">
        <v>25</v>
      </c>
      <c r="B25" s="10" t="s">
        <v>7</v>
      </c>
      <c r="C25" s="18" t="s">
        <v>42</v>
      </c>
    </row>
    <row r="26" spans="1:4" ht="72">
      <c r="A26" s="7" t="s">
        <v>26</v>
      </c>
      <c r="B26" s="10" t="s">
        <v>8</v>
      </c>
      <c r="C26" s="12" t="s">
        <v>37</v>
      </c>
    </row>
    <row r="27" spans="1:4" ht="51" customHeight="1">
      <c r="A27" s="7" t="s">
        <v>27</v>
      </c>
      <c r="B27" s="10" t="s">
        <v>49</v>
      </c>
      <c r="C27" s="12" t="s">
        <v>50</v>
      </c>
    </row>
    <row r="28" spans="1:4" ht="89.25" customHeight="1">
      <c r="A28" s="7" t="s">
        <v>28</v>
      </c>
      <c r="B28" s="10" t="s">
        <v>9</v>
      </c>
      <c r="C28" s="12" t="s">
        <v>45</v>
      </c>
    </row>
    <row r="29" spans="1:4" ht="96">
      <c r="A29" s="7" t="s">
        <v>29</v>
      </c>
      <c r="B29" s="10" t="s">
        <v>10</v>
      </c>
      <c r="C29" s="12" t="s">
        <v>44</v>
      </c>
    </row>
    <row r="30" spans="1:4" ht="96">
      <c r="A30" s="7" t="s">
        <v>40</v>
      </c>
      <c r="B30" s="10" t="s">
        <v>11</v>
      </c>
      <c r="C30" s="12" t="s">
        <v>43</v>
      </c>
    </row>
    <row r="31" spans="1:4" ht="240">
      <c r="A31" s="7" t="s">
        <v>51</v>
      </c>
      <c r="B31" s="10" t="s">
        <v>13</v>
      </c>
      <c r="C31" s="12" t="s">
        <v>48</v>
      </c>
    </row>
  </sheetData>
  <mergeCells count="1">
    <mergeCell ref="D14:D20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P17"/>
  <sheetViews>
    <sheetView tabSelected="1" zoomScale="70" zoomScaleNormal="70" workbookViewId="0">
      <pane xSplit="1" ySplit="1" topLeftCell="D2" activePane="bottomRight" state="frozen"/>
      <selection pane="topRight" activeCell="B1" sqref="B1"/>
      <selection pane="bottomLeft" activeCell="A2" sqref="A2"/>
      <selection pane="bottomRight" activeCell="K14" sqref="K14"/>
    </sheetView>
  </sheetViews>
  <sheetFormatPr defaultColWidth="9" defaultRowHeight="24"/>
  <cols>
    <col min="1" max="1" width="5.125" style="2" customWidth="1"/>
    <col min="2" max="2" width="12.25" style="2" customWidth="1"/>
    <col min="3" max="3" width="29.625" style="2" customWidth="1"/>
    <col min="4" max="4" width="16.875" style="2" customWidth="1"/>
    <col min="5" max="5" width="18.625" style="2" customWidth="1"/>
    <col min="6" max="6" width="24.5" style="2" customWidth="1"/>
    <col min="7" max="7" width="33.125" style="2" customWidth="1"/>
    <col min="8" max="8" width="43.375" style="21" customWidth="1"/>
    <col min="9" max="9" width="30" style="2" customWidth="1"/>
    <col min="10" max="10" width="21.875" style="2" customWidth="1"/>
    <col min="11" max="12" width="19.25" style="2" customWidth="1"/>
    <col min="13" max="13" width="21.5" style="2" customWidth="1"/>
    <col min="14" max="14" width="26.25" style="2" customWidth="1"/>
    <col min="15" max="15" width="35.75" style="21" customWidth="1"/>
    <col min="16" max="16" width="25.5" style="2" bestFit="1" customWidth="1"/>
    <col min="17" max="16384" width="9" style="1"/>
  </cols>
  <sheetData>
    <row r="1" spans="1:16" s="19" customFormat="1">
      <c r="A1" s="19" t="s">
        <v>39</v>
      </c>
      <c r="B1" s="19" t="s">
        <v>0</v>
      </c>
      <c r="C1" s="19" t="s">
        <v>1</v>
      </c>
      <c r="D1" s="19" t="s">
        <v>2</v>
      </c>
      <c r="E1" s="19" t="s">
        <v>3</v>
      </c>
      <c r="F1" s="19" t="s">
        <v>4</v>
      </c>
      <c r="G1" s="19" t="s">
        <v>5</v>
      </c>
      <c r="H1" s="20" t="s">
        <v>6</v>
      </c>
      <c r="I1" s="19" t="s">
        <v>12</v>
      </c>
      <c r="J1" s="19" t="s">
        <v>7</v>
      </c>
      <c r="K1" s="19" t="s">
        <v>8</v>
      </c>
      <c r="L1" s="19" t="s">
        <v>49</v>
      </c>
      <c r="M1" s="19" t="s">
        <v>9</v>
      </c>
      <c r="N1" s="19" t="s">
        <v>10</v>
      </c>
      <c r="O1" s="20" t="s">
        <v>11</v>
      </c>
      <c r="P1" s="19" t="s">
        <v>13</v>
      </c>
    </row>
    <row r="2" spans="1:16">
      <c r="A2" s="2">
        <v>1</v>
      </c>
      <c r="B2" s="2">
        <v>2567</v>
      </c>
      <c r="C2" s="2" t="s">
        <v>55</v>
      </c>
      <c r="D2" s="2" t="s">
        <v>56</v>
      </c>
      <c r="E2" s="2" t="s">
        <v>57</v>
      </c>
      <c r="F2" s="2" t="s">
        <v>58</v>
      </c>
      <c r="G2" s="2" t="s">
        <v>85</v>
      </c>
      <c r="H2" s="23" t="s">
        <v>61</v>
      </c>
      <c r="I2" s="25">
        <v>51260</v>
      </c>
      <c r="J2" s="2" t="s">
        <v>84</v>
      </c>
      <c r="K2" s="21" t="s">
        <v>59</v>
      </c>
      <c r="L2" s="21" t="s">
        <v>60</v>
      </c>
      <c r="M2" s="22">
        <f t="shared" ref="M2" si="0">I2</f>
        <v>51260</v>
      </c>
      <c r="N2" s="22">
        <f>Table1[[#This Row],[ราคากลาง (บาท)]]</f>
        <v>51260</v>
      </c>
      <c r="O2" s="23" t="s">
        <v>63</v>
      </c>
      <c r="P2" s="23">
        <v>66129149733</v>
      </c>
    </row>
    <row r="3" spans="1:16">
      <c r="A3" s="2">
        <v>2</v>
      </c>
      <c r="B3" s="2">
        <v>2567</v>
      </c>
      <c r="C3" s="2" t="s">
        <v>55</v>
      </c>
      <c r="D3" s="2" t="s">
        <v>56</v>
      </c>
      <c r="E3" s="2" t="s">
        <v>57</v>
      </c>
      <c r="F3" s="2" t="s">
        <v>58</v>
      </c>
      <c r="G3" s="2" t="s">
        <v>85</v>
      </c>
      <c r="H3" s="23" t="s">
        <v>64</v>
      </c>
      <c r="I3" s="25">
        <v>11000</v>
      </c>
      <c r="J3" s="2" t="s">
        <v>84</v>
      </c>
      <c r="K3" s="21" t="s">
        <v>59</v>
      </c>
      <c r="L3" s="21" t="s">
        <v>60</v>
      </c>
      <c r="M3" s="22">
        <f t="shared" ref="M3:M4" si="1">I3</f>
        <v>11000</v>
      </c>
      <c r="N3" s="22">
        <f>Table1[[#This Row],[ราคากลาง (บาท)]]</f>
        <v>11000</v>
      </c>
      <c r="O3" s="23" t="s">
        <v>63</v>
      </c>
      <c r="P3" s="23">
        <v>66129370506</v>
      </c>
    </row>
    <row r="4" spans="1:16">
      <c r="A4" s="2">
        <v>3</v>
      </c>
      <c r="B4" s="2">
        <v>2567</v>
      </c>
      <c r="C4" s="2" t="s">
        <v>55</v>
      </c>
      <c r="D4" s="2" t="s">
        <v>56</v>
      </c>
      <c r="E4" s="2" t="s">
        <v>57</v>
      </c>
      <c r="F4" s="2" t="s">
        <v>58</v>
      </c>
      <c r="G4" s="2" t="s">
        <v>85</v>
      </c>
      <c r="H4" s="23" t="s">
        <v>65</v>
      </c>
      <c r="I4" s="24">
        <v>6345</v>
      </c>
      <c r="J4" s="2" t="s">
        <v>84</v>
      </c>
      <c r="K4" s="21" t="s">
        <v>59</v>
      </c>
      <c r="L4" s="21" t="s">
        <v>60</v>
      </c>
      <c r="M4" s="22">
        <f t="shared" si="1"/>
        <v>6345</v>
      </c>
      <c r="N4" s="22">
        <f>Table1[[#This Row],[ราคากลาง (บาท)]]</f>
        <v>6345</v>
      </c>
      <c r="O4" s="23" t="s">
        <v>62</v>
      </c>
      <c r="P4" s="23">
        <v>67019513341</v>
      </c>
    </row>
    <row r="5" spans="1:16">
      <c r="A5" s="2">
        <v>4</v>
      </c>
      <c r="B5" s="2">
        <v>2567</v>
      </c>
      <c r="C5" s="2" t="s">
        <v>55</v>
      </c>
      <c r="D5" s="2" t="s">
        <v>56</v>
      </c>
      <c r="E5" s="2" t="s">
        <v>57</v>
      </c>
      <c r="F5" s="2" t="s">
        <v>58</v>
      </c>
      <c r="G5" s="2" t="s">
        <v>85</v>
      </c>
      <c r="H5" s="24" t="s">
        <v>66</v>
      </c>
      <c r="I5" s="24">
        <v>10090</v>
      </c>
      <c r="J5" s="2" t="s">
        <v>84</v>
      </c>
      <c r="K5" s="21" t="s">
        <v>59</v>
      </c>
      <c r="L5" s="21" t="s">
        <v>60</v>
      </c>
      <c r="M5" s="22">
        <f t="shared" ref="M5" si="2">I5</f>
        <v>10090</v>
      </c>
      <c r="N5" s="22">
        <f>Table1[[#This Row],[ราคากลาง (บาท)]]</f>
        <v>10090</v>
      </c>
      <c r="O5" s="23" t="s">
        <v>77</v>
      </c>
      <c r="P5" s="23">
        <v>67019225642</v>
      </c>
    </row>
    <row r="6" spans="1:16">
      <c r="A6" s="2">
        <v>5</v>
      </c>
      <c r="B6" s="2">
        <v>2567</v>
      </c>
      <c r="C6" s="2" t="s">
        <v>55</v>
      </c>
      <c r="D6" s="2" t="s">
        <v>56</v>
      </c>
      <c r="E6" s="2" t="s">
        <v>57</v>
      </c>
      <c r="F6" s="2" t="s">
        <v>58</v>
      </c>
      <c r="G6" s="2" t="s">
        <v>85</v>
      </c>
      <c r="H6" s="23" t="s">
        <v>67</v>
      </c>
      <c r="I6" s="25">
        <v>5000</v>
      </c>
      <c r="J6" s="2" t="s">
        <v>84</v>
      </c>
      <c r="K6" s="21" t="s">
        <v>59</v>
      </c>
      <c r="L6" s="21" t="s">
        <v>60</v>
      </c>
      <c r="M6" s="22">
        <f t="shared" ref="M6:M8" si="3">I6</f>
        <v>5000</v>
      </c>
      <c r="N6" s="22">
        <f>Table1[[#This Row],[ราคากลาง (บาท)]]</f>
        <v>5000</v>
      </c>
      <c r="O6" s="23" t="s">
        <v>78</v>
      </c>
      <c r="P6" s="23">
        <v>67029087600</v>
      </c>
    </row>
    <row r="7" spans="1:16">
      <c r="A7" s="2">
        <v>6</v>
      </c>
      <c r="B7" s="2">
        <v>2567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85</v>
      </c>
      <c r="H7" s="23" t="s">
        <v>68</v>
      </c>
      <c r="I7" s="24">
        <v>29390</v>
      </c>
      <c r="J7" s="2" t="s">
        <v>84</v>
      </c>
      <c r="K7" s="21" t="s">
        <v>59</v>
      </c>
      <c r="L7" s="21" t="s">
        <v>60</v>
      </c>
      <c r="M7" s="22">
        <f t="shared" si="3"/>
        <v>29390</v>
      </c>
      <c r="N7" s="22">
        <f>Table1[[#This Row],[ราคากลาง (บาท)]]</f>
        <v>29390</v>
      </c>
      <c r="O7" s="23" t="s">
        <v>62</v>
      </c>
      <c r="P7" s="23">
        <v>67039431625</v>
      </c>
    </row>
    <row r="8" spans="1:16">
      <c r="A8" s="2">
        <v>7</v>
      </c>
      <c r="B8" s="2">
        <v>2567</v>
      </c>
      <c r="C8" s="2" t="s">
        <v>55</v>
      </c>
      <c r="D8" s="2" t="s">
        <v>56</v>
      </c>
      <c r="E8" s="2" t="s">
        <v>57</v>
      </c>
      <c r="F8" s="2" t="s">
        <v>58</v>
      </c>
      <c r="G8" s="2" t="s">
        <v>85</v>
      </c>
      <c r="H8" s="23" t="s">
        <v>86</v>
      </c>
      <c r="I8" s="24">
        <v>331200</v>
      </c>
      <c r="J8" s="2" t="s">
        <v>84</v>
      </c>
      <c r="K8" s="21" t="s">
        <v>59</v>
      </c>
      <c r="L8" s="21" t="s">
        <v>60</v>
      </c>
      <c r="M8" s="22">
        <f t="shared" si="3"/>
        <v>331200</v>
      </c>
      <c r="N8" s="22">
        <f>Table1[[#This Row],[ราคากลาง (บาท)]]</f>
        <v>331200</v>
      </c>
      <c r="O8" s="23" t="s">
        <v>79</v>
      </c>
      <c r="P8" s="23">
        <v>67029408786</v>
      </c>
    </row>
    <row r="9" spans="1:16">
      <c r="A9" s="2">
        <v>8</v>
      </c>
      <c r="B9" s="2">
        <v>2567</v>
      </c>
      <c r="C9" s="2" t="s">
        <v>55</v>
      </c>
      <c r="D9" s="2" t="s">
        <v>56</v>
      </c>
      <c r="E9" s="2" t="s">
        <v>57</v>
      </c>
      <c r="F9" s="2" t="s">
        <v>58</v>
      </c>
      <c r="G9" s="2" t="s">
        <v>85</v>
      </c>
      <c r="H9" s="23" t="s">
        <v>87</v>
      </c>
      <c r="I9" s="24">
        <v>59000</v>
      </c>
      <c r="J9" s="2" t="s">
        <v>84</v>
      </c>
      <c r="K9" s="21" t="s">
        <v>59</v>
      </c>
      <c r="L9" s="21" t="s">
        <v>60</v>
      </c>
      <c r="M9" s="22">
        <f t="shared" ref="M9:M11" si="4">I9</f>
        <v>59000</v>
      </c>
      <c r="N9" s="22">
        <f>Table1[[#This Row],[ราคากลาง (บาท)]]</f>
        <v>59000</v>
      </c>
      <c r="O9" s="23" t="s">
        <v>80</v>
      </c>
      <c r="P9" s="23">
        <v>67029491232</v>
      </c>
    </row>
    <row r="10" spans="1:16">
      <c r="A10" s="2">
        <v>9</v>
      </c>
      <c r="B10" s="2">
        <v>2567</v>
      </c>
      <c r="C10" s="2" t="s">
        <v>55</v>
      </c>
      <c r="D10" s="2" t="s">
        <v>56</v>
      </c>
      <c r="E10" s="2" t="s">
        <v>57</v>
      </c>
      <c r="F10" s="2" t="s">
        <v>58</v>
      </c>
      <c r="G10" s="2" t="s">
        <v>85</v>
      </c>
      <c r="H10" s="23" t="s">
        <v>69</v>
      </c>
      <c r="I10" s="24">
        <v>9700</v>
      </c>
      <c r="J10" s="2" t="s">
        <v>84</v>
      </c>
      <c r="K10" s="21" t="s">
        <v>59</v>
      </c>
      <c r="L10" s="21" t="s">
        <v>60</v>
      </c>
      <c r="M10" s="22">
        <f t="shared" si="4"/>
        <v>9700</v>
      </c>
      <c r="N10" s="22">
        <f>Table1[[#This Row],[ราคากลาง (บาท)]]</f>
        <v>9700</v>
      </c>
      <c r="O10" s="23" t="s">
        <v>81</v>
      </c>
      <c r="P10" s="23">
        <v>67049228950</v>
      </c>
    </row>
    <row r="11" spans="1:16">
      <c r="A11" s="2">
        <v>10</v>
      </c>
      <c r="B11" s="2">
        <v>2567</v>
      </c>
      <c r="C11" s="2" t="s">
        <v>55</v>
      </c>
      <c r="D11" s="2" t="s">
        <v>56</v>
      </c>
      <c r="E11" s="2" t="s">
        <v>57</v>
      </c>
      <c r="F11" s="2" t="s">
        <v>58</v>
      </c>
      <c r="G11" s="2" t="s">
        <v>85</v>
      </c>
      <c r="H11" s="23" t="s">
        <v>70</v>
      </c>
      <c r="I11" s="24">
        <v>264800</v>
      </c>
      <c r="J11" s="2" t="s">
        <v>84</v>
      </c>
      <c r="K11" s="21" t="s">
        <v>59</v>
      </c>
      <c r="L11" s="21" t="s">
        <v>60</v>
      </c>
      <c r="M11" s="22">
        <f t="shared" si="4"/>
        <v>264800</v>
      </c>
      <c r="N11" s="22">
        <f>Table1[[#This Row],[ราคากลาง (บาท)]]</f>
        <v>264800</v>
      </c>
      <c r="O11" s="23" t="s">
        <v>82</v>
      </c>
      <c r="P11" s="23">
        <v>67049169644</v>
      </c>
    </row>
    <row r="12" spans="1:16">
      <c r="A12" s="2">
        <v>11</v>
      </c>
      <c r="B12" s="2">
        <v>2567</v>
      </c>
      <c r="C12" s="2" t="s">
        <v>55</v>
      </c>
      <c r="D12" s="2" t="s">
        <v>56</v>
      </c>
      <c r="E12" s="2" t="s">
        <v>57</v>
      </c>
      <c r="F12" s="2" t="s">
        <v>58</v>
      </c>
      <c r="G12" s="2" t="s">
        <v>85</v>
      </c>
      <c r="H12" s="23" t="s">
        <v>71</v>
      </c>
      <c r="I12" s="24">
        <v>14800</v>
      </c>
      <c r="J12" s="2" t="s">
        <v>84</v>
      </c>
      <c r="K12" s="21" t="s">
        <v>59</v>
      </c>
      <c r="L12" s="21" t="s">
        <v>60</v>
      </c>
      <c r="M12" s="22">
        <f t="shared" ref="M12:M13" si="5">I12</f>
        <v>14800</v>
      </c>
      <c r="N12" s="22">
        <f>Table1[[#This Row],[ราคากลาง (บาท)]]</f>
        <v>14800</v>
      </c>
      <c r="O12" s="23" t="s">
        <v>62</v>
      </c>
      <c r="P12" s="23">
        <v>67059227214</v>
      </c>
    </row>
    <row r="13" spans="1:16">
      <c r="A13" s="2">
        <v>12</v>
      </c>
      <c r="B13" s="2">
        <v>2567</v>
      </c>
      <c r="C13" s="2" t="s">
        <v>55</v>
      </c>
      <c r="D13" s="2" t="s">
        <v>56</v>
      </c>
      <c r="E13" s="2" t="s">
        <v>57</v>
      </c>
      <c r="F13" s="2" t="s">
        <v>58</v>
      </c>
      <c r="G13" s="2" t="s">
        <v>85</v>
      </c>
      <c r="H13" s="23" t="s">
        <v>72</v>
      </c>
      <c r="I13" s="25">
        <v>48000</v>
      </c>
      <c r="J13" s="2" t="s">
        <v>84</v>
      </c>
      <c r="K13" s="21" t="s">
        <v>59</v>
      </c>
      <c r="L13" s="21" t="s">
        <v>60</v>
      </c>
      <c r="M13" s="22">
        <f t="shared" si="5"/>
        <v>48000</v>
      </c>
      <c r="N13" s="22">
        <f>Table1[[#This Row],[ราคากลาง (บาท)]]</f>
        <v>48000</v>
      </c>
      <c r="O13" s="23" t="s">
        <v>83</v>
      </c>
      <c r="P13" s="23">
        <v>67059141392</v>
      </c>
    </row>
    <row r="14" spans="1:16">
      <c r="A14" s="2">
        <v>13</v>
      </c>
      <c r="B14" s="2">
        <v>2567</v>
      </c>
      <c r="C14" s="2" t="s">
        <v>55</v>
      </c>
      <c r="D14" s="2" t="s">
        <v>56</v>
      </c>
      <c r="E14" s="2" t="s">
        <v>57</v>
      </c>
      <c r="F14" s="2" t="s">
        <v>58</v>
      </c>
      <c r="G14" s="2" t="s">
        <v>85</v>
      </c>
      <c r="H14" s="23" t="s">
        <v>73</v>
      </c>
      <c r="I14" s="25">
        <v>18900</v>
      </c>
      <c r="J14" s="2" t="s">
        <v>84</v>
      </c>
      <c r="K14" s="21" t="s">
        <v>59</v>
      </c>
      <c r="L14" s="21" t="s">
        <v>60</v>
      </c>
      <c r="M14" s="22">
        <f t="shared" ref="M14:M15" si="6">I14</f>
        <v>18900</v>
      </c>
      <c r="N14" s="22">
        <f>Table1[[#This Row],[ราคากลาง (บาท)]]</f>
        <v>18900</v>
      </c>
      <c r="O14" s="23" t="s">
        <v>62</v>
      </c>
      <c r="P14" s="23">
        <v>67069258920</v>
      </c>
    </row>
    <row r="15" spans="1:16">
      <c r="A15" s="2">
        <v>14</v>
      </c>
      <c r="B15" s="2">
        <v>2567</v>
      </c>
      <c r="C15" s="2" t="s">
        <v>55</v>
      </c>
      <c r="D15" s="2" t="s">
        <v>56</v>
      </c>
      <c r="E15" s="2" t="s">
        <v>57</v>
      </c>
      <c r="F15" s="2" t="s">
        <v>58</v>
      </c>
      <c r="G15" s="2" t="s">
        <v>85</v>
      </c>
      <c r="H15" s="23" t="s">
        <v>74</v>
      </c>
      <c r="I15" s="24">
        <v>5590</v>
      </c>
      <c r="J15" s="2" t="s">
        <v>84</v>
      </c>
      <c r="K15" s="21" t="s">
        <v>59</v>
      </c>
      <c r="L15" s="21" t="s">
        <v>60</v>
      </c>
      <c r="M15" s="22">
        <f t="shared" si="6"/>
        <v>5590</v>
      </c>
      <c r="N15" s="22">
        <f>Table1[[#This Row],[ราคากลาง (บาท)]]</f>
        <v>5590</v>
      </c>
      <c r="O15" s="23" t="s">
        <v>62</v>
      </c>
      <c r="P15" s="23">
        <v>67069334856</v>
      </c>
    </row>
    <row r="16" spans="1:16">
      <c r="A16" s="2">
        <v>15</v>
      </c>
      <c r="B16" s="2">
        <v>2567</v>
      </c>
      <c r="C16" s="2" t="s">
        <v>55</v>
      </c>
      <c r="D16" s="2" t="s">
        <v>56</v>
      </c>
      <c r="E16" s="2" t="s">
        <v>57</v>
      </c>
      <c r="F16" s="2" t="s">
        <v>58</v>
      </c>
      <c r="G16" s="2" t="s">
        <v>85</v>
      </c>
      <c r="H16" s="23" t="s">
        <v>75</v>
      </c>
      <c r="I16" s="24">
        <v>9000</v>
      </c>
      <c r="J16" s="2" t="s">
        <v>84</v>
      </c>
      <c r="K16" s="21" t="s">
        <v>59</v>
      </c>
      <c r="L16" s="21" t="s">
        <v>60</v>
      </c>
      <c r="M16" s="22">
        <f t="shared" ref="M16" si="7">I16</f>
        <v>9000</v>
      </c>
      <c r="N16" s="22">
        <f>Table1[[#This Row],[ราคากลาง (บาท)]]</f>
        <v>9000</v>
      </c>
      <c r="O16" s="23" t="s">
        <v>62</v>
      </c>
      <c r="P16" s="23">
        <v>67099051817</v>
      </c>
    </row>
    <row r="17" spans="1:16">
      <c r="A17" s="2">
        <v>16</v>
      </c>
      <c r="B17" s="2">
        <v>2567</v>
      </c>
      <c r="C17" s="2" t="s">
        <v>55</v>
      </c>
      <c r="D17" s="2" t="s">
        <v>56</v>
      </c>
      <c r="E17" s="2" t="s">
        <v>57</v>
      </c>
      <c r="F17" s="2" t="s">
        <v>58</v>
      </c>
      <c r="G17" s="2" t="s">
        <v>85</v>
      </c>
      <c r="H17" s="23" t="s">
        <v>76</v>
      </c>
      <c r="I17" s="24">
        <v>15000</v>
      </c>
      <c r="J17" s="2" t="s">
        <v>84</v>
      </c>
      <c r="K17" s="21" t="s">
        <v>59</v>
      </c>
      <c r="L17" s="21" t="s">
        <v>60</v>
      </c>
      <c r="M17" s="22">
        <f t="shared" ref="M17" si="8">I17</f>
        <v>15000</v>
      </c>
      <c r="N17" s="22">
        <f>Table1[[#This Row],[ราคากลาง (บาท)]]</f>
        <v>15000</v>
      </c>
      <c r="O17" s="23" t="s">
        <v>80</v>
      </c>
      <c r="P17" s="23">
        <v>67079461996</v>
      </c>
    </row>
  </sheetData>
  <dataValidations count="2">
    <dataValidation type="list" allowBlank="1" showInputMessage="1" showErrorMessage="1" sqref="L2:L17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7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ITA-o10</vt:lpstr>
    </vt:vector>
  </TitlesOfParts>
  <Company>NACC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PC</cp:lastModifiedBy>
  <dcterms:created xsi:type="dcterms:W3CDTF">2024-09-18T07:07:46Z</dcterms:created>
  <dcterms:modified xsi:type="dcterms:W3CDTF">2025-06-24T07:40:36Z</dcterms:modified>
</cp:coreProperties>
</file>